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DF1RN Sprungdistanz" sheetId="1" r:id="rId1"/>
  </sheets>
  <definedNames>
    <definedName name="alpha">'DF1RN Sprungdistanz'!$C$10</definedName>
    <definedName name="beta">'DF1RN Sprungdistanz'!$C$12</definedName>
    <definedName name="h">'DF1RN Sprungdistanz'!$C$9</definedName>
    <definedName name="m">'DF1RN Sprungdistanz'!$C$11</definedName>
    <definedName name="R_a">'DF1RN Sprungdistanz'!$C$11</definedName>
    <definedName name="R_an">'DF1RN Sprungdistanz'!$C$18</definedName>
    <definedName name="R_b">'DF1RN Sprungdistanz'!$C$12</definedName>
    <definedName name="R_bn">'DF1RN Sprungdistanz'!$C$19</definedName>
    <definedName name="R_e">'DF1RN Sprungdistanz'!$C$8</definedName>
    <definedName name="s">'DF1RN Sprungdistanz'!$C$13</definedName>
    <definedName name="Z_0">'DF1RN Sprungdistanz'!$C$8</definedName>
    <definedName name="Z_0n">'DF1RN Sprungdistanz'!$C$16</definedName>
    <definedName name="Z_1">'DF1RN Sprungdistanz'!$C$9</definedName>
    <definedName name="Z_1n">'DF1RN Sprungdistanz'!$C$17</definedName>
  </definedNames>
  <calcPr fullCalcOnLoad="1"/>
</workbook>
</file>

<file path=xl/sharedStrings.xml><?xml version="1.0" encoding="utf-8"?>
<sst xmlns="http://schemas.openxmlformats.org/spreadsheetml/2006/main" count="29" uniqueCount="26">
  <si>
    <t>Berechnung der Sprungdistanz</t>
  </si>
  <si>
    <t>bei Reflexion an Ionosphärenschichten</t>
  </si>
  <si>
    <t>zu FA 5/17, S. 488, Ergänzung im Web</t>
  </si>
  <si>
    <t>Umsetzung: DL2RD; Formeln nach DF1RN</t>
  </si>
  <si>
    <t>Eingaben nur in grüne Felder, niemals in rote oder gelbe!</t>
  </si>
  <si>
    <t>Erdradius</t>
  </si>
  <si>
    <t>R</t>
  </si>
  <si>
    <t>km</t>
  </si>
  <si>
    <t>Höhe der reflektierenden Ionospärenschicht</t>
  </si>
  <si>
    <t>h</t>
  </si>
  <si>
    <t>F2: nachts 300, tags 400 km</t>
  </si>
  <si>
    <t>Elevationswinkel der Abstrahlung</t>
  </si>
  <si>
    <t>a</t>
  </si>
  <si>
    <t>°</t>
  </si>
  <si>
    <t>Hilfsgröße Steigung Gerade zum Reflexionspunkt</t>
  </si>
  <si>
    <t>m</t>
  </si>
  <si>
    <t>Hilfsgröße Winkel Gerade zum Reflexionspunkt</t>
  </si>
  <si>
    <t>ß</t>
  </si>
  <si>
    <t>Sprungentfernung, Bogen auf der Erdoberfläche</t>
  </si>
  <si>
    <t>s</t>
  </si>
  <si>
    <t>Das Arbeitsblatt hat einen Blattschutz, der versehentliches Beschreiben von mit Formeln belegten Feldern verhindert.</t>
  </si>
  <si>
    <t>Die Formeln sind trotzdem sichtbar.</t>
  </si>
  <si>
    <r>
      <rPr>
        <i/>
        <sz val="8"/>
        <color indexed="23"/>
        <rFont val="Geneva"/>
        <family val="0"/>
      </rPr>
      <t xml:space="preserve">Aufheben des Blattschutzes möglich über: Extras -&gt; Schutz -&gt; Blattschutz, </t>
    </r>
    <r>
      <rPr>
        <b/>
        <i/>
        <sz val="8"/>
        <color indexed="23"/>
        <rFont val="Geneva"/>
        <family val="0"/>
      </rPr>
      <t>kein</t>
    </r>
    <r>
      <rPr>
        <i/>
        <sz val="8"/>
        <color indexed="23"/>
        <rFont val="Geneva"/>
        <family val="0"/>
      </rPr>
      <t xml:space="preserve"> Kennwort!</t>
    </r>
  </si>
  <si>
    <t xml:space="preserve">Das Arbeitsblatt hat einen Blattschutz, der versehentliches Beschreiben </t>
  </si>
  <si>
    <t>von mit Formeln belegten Feldern verhindert. Die Formeln sind trotzdem sichtbar.</t>
  </si>
  <si>
    <r>
      <rPr>
        <i/>
        <sz val="8"/>
        <color indexed="23"/>
        <rFont val="Verdana"/>
        <family val="0"/>
      </rPr>
      <t xml:space="preserve">Aufheben des Blattschutzes möglich über: Extras -&gt; Schutz -&gt; Blattschutz, </t>
    </r>
    <r>
      <rPr>
        <b/>
        <i/>
        <sz val="8"/>
        <color indexed="23"/>
        <rFont val="Verdana"/>
        <family val="0"/>
      </rPr>
      <t>kein</t>
    </r>
    <r>
      <rPr>
        <i/>
        <sz val="8"/>
        <color indexed="23"/>
        <rFont val="Verdana"/>
        <family val="0"/>
      </rPr>
      <t xml:space="preserve"> Kennwort!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</si>
</sst>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0.000"/>
  </numFmts>
  <fonts count="11">
    <font>
      <sz val="10"/>
      <name val="Verdana"/>
      <family val="0"/>
    </font>
    <font>
      <sz val="10"/>
      <name val="Arial"/>
      <family val="0"/>
    </font>
    <font>
      <b/>
      <sz val="12"/>
      <name val="Verdana"/>
      <family val="0"/>
    </font>
    <font>
      <b/>
      <sz val="10"/>
      <color indexed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i/>
      <sz val="10"/>
      <name val="Symbol"/>
      <family val="0"/>
    </font>
    <font>
      <i/>
      <sz val="8"/>
      <color indexed="23"/>
      <name val="Geneva"/>
      <family val="0"/>
    </font>
    <font>
      <b/>
      <i/>
      <sz val="8"/>
      <color indexed="23"/>
      <name val="Geneva"/>
      <family val="0"/>
    </font>
    <font>
      <i/>
      <sz val="8"/>
      <color indexed="23"/>
      <name val="Verdana"/>
      <family val="0"/>
    </font>
    <font>
      <b/>
      <i/>
      <sz val="8"/>
      <color indexed="23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4" fontId="0" fillId="2" borderId="0" xfId="0" applyFill="1" applyAlignment="1" applyProtection="1">
      <alignment/>
      <protection/>
    </xf>
    <xf numFmtId="164" fontId="0" fillId="3" borderId="0" xfId="0" applyFill="1" applyAlignment="1" applyProtection="1">
      <alignment/>
      <protection locked="0"/>
    </xf>
    <xf numFmtId="164" fontId="0" fillId="2" borderId="0" xfId="0" applyFont="1" applyFill="1" applyAlignment="1">
      <alignment/>
    </xf>
    <xf numFmtId="164" fontId="6" fillId="0" borderId="0" xfId="0" applyFont="1" applyAlignment="1">
      <alignment horizontal="right"/>
    </xf>
    <xf numFmtId="165" fontId="0" fillId="4" borderId="0" xfId="0" applyNumberFormat="1" applyFill="1" applyAlignment="1">
      <alignment/>
    </xf>
    <xf numFmtId="166" fontId="0" fillId="4" borderId="0" xfId="0" applyNumberFormat="1" applyFill="1" applyAlignment="1">
      <alignment/>
    </xf>
    <xf numFmtId="167" fontId="0" fillId="0" borderId="0" xfId="0" applyNumberFormat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EE25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="200" zoomScaleNormal="200" workbookViewId="0" topLeftCell="A1">
      <selection activeCell="C11" sqref="C11"/>
    </sheetView>
  </sheetViews>
  <sheetFormatPr defaultColWidth="10.00390625" defaultRowHeight="12.75"/>
  <cols>
    <col min="1" max="1" width="42.50390625" style="0" customWidth="1"/>
    <col min="2" max="2" width="5.00390625" style="1" customWidth="1"/>
    <col min="3" max="5" width="11.00390625" style="0" customWidth="1"/>
    <col min="6" max="6" width="12.75390625" style="0" customWidth="1"/>
    <col min="7" max="16384" width="11.00390625" style="0" customWidth="1"/>
  </cols>
  <sheetData>
    <row r="1" ht="15">
      <c r="A1" s="2" t="s">
        <v>0</v>
      </c>
    </row>
    <row r="2" ht="15">
      <c r="A2" s="2" t="s">
        <v>1</v>
      </c>
    </row>
    <row r="3" ht="12.75">
      <c r="A3" t="s">
        <v>2</v>
      </c>
    </row>
    <row r="4" ht="12.75">
      <c r="A4" t="s">
        <v>3</v>
      </c>
    </row>
    <row r="5" ht="12.75">
      <c r="A5" s="3" t="s">
        <v>4</v>
      </c>
    </row>
    <row r="7" ht="12.75">
      <c r="A7" s="4"/>
    </row>
    <row r="8" spans="1:4" ht="14.25">
      <c r="A8" t="s">
        <v>5</v>
      </c>
      <c r="B8" s="5" t="s">
        <v>6</v>
      </c>
      <c r="C8" s="6">
        <v>6378</v>
      </c>
      <c r="D8" t="s">
        <v>7</v>
      </c>
    </row>
    <row r="9" spans="1:6" ht="12.75">
      <c r="A9" t="s">
        <v>8</v>
      </c>
      <c r="B9" s="5" t="s">
        <v>9</v>
      </c>
      <c r="C9" s="7">
        <v>300</v>
      </c>
      <c r="D9" t="s">
        <v>7</v>
      </c>
      <c r="E9" s="8" t="s">
        <v>10</v>
      </c>
      <c r="F9" s="8"/>
    </row>
    <row r="10" spans="1:4" ht="12.75">
      <c r="A10" t="s">
        <v>11</v>
      </c>
      <c r="B10" s="9" t="s">
        <v>12</v>
      </c>
      <c r="C10" s="7">
        <v>17</v>
      </c>
      <c r="D10" t="s">
        <v>13</v>
      </c>
    </row>
    <row r="11" spans="1:3" ht="12.75">
      <c r="A11" t="s">
        <v>14</v>
      </c>
      <c r="B11" s="5" t="s">
        <v>15</v>
      </c>
      <c r="C11" s="10">
        <f>1/(COS(RADIANS(alpha))*(-SIN(RADIANS(alpha))+SQRT(SIN(RADIANS(alpha))^2+2*h/R_e+(h/R_e)^2)))+TAN(RADIANS(alpha))</f>
        <v>8.111162210258334</v>
      </c>
    </row>
    <row r="12" spans="1:4" ht="12.75">
      <c r="A12" t="s">
        <v>16</v>
      </c>
      <c r="B12" s="5" t="s">
        <v>17</v>
      </c>
      <c r="C12" s="11">
        <f>ASIN(1/(SQRT(1+m^2)))*360/6.28</f>
        <v>7.031917286300242</v>
      </c>
      <c r="D12" t="s">
        <v>13</v>
      </c>
    </row>
    <row r="13" spans="1:4" ht="14.25">
      <c r="A13" t="s">
        <v>18</v>
      </c>
      <c r="B13" s="5" t="s">
        <v>19</v>
      </c>
      <c r="C13" s="11">
        <f>2*R_e*(RADIANS(beta))</f>
        <v>1565.5452751727537</v>
      </c>
      <c r="D13" t="s">
        <v>7</v>
      </c>
    </row>
    <row r="14" spans="2:3" ht="12.75">
      <c r="B14" s="5"/>
      <c r="C14" s="12"/>
    </row>
    <row r="16" ht="14.25">
      <c r="A16" s="13" t="s">
        <v>20</v>
      </c>
    </row>
    <row r="17" ht="14.25">
      <c r="A17" s="13" t="s">
        <v>21</v>
      </c>
    </row>
    <row r="18" ht="14.25">
      <c r="A18" s="13" t="s">
        <v>22</v>
      </c>
    </row>
    <row r="50" ht="12.75">
      <c r="A50" s="14" t="s">
        <v>23</v>
      </c>
    </row>
    <row r="51" ht="12.75">
      <c r="A51" s="14" t="s">
        <v>24</v>
      </c>
    </row>
    <row r="52" ht="12.75">
      <c r="A52" s="14" t="s">
        <v>25</v>
      </c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/>
  <dcterms:created xsi:type="dcterms:W3CDTF">2017-04-21T08:38:12Z</dcterms:created>
  <dcterms:modified xsi:type="dcterms:W3CDTF">2017-04-21T11:06:49Z</dcterms:modified>
  <cp:category/>
  <cp:version/>
  <cp:contentType/>
  <cp:contentStatus/>
  <cp:revision>5</cp:revision>
</cp:coreProperties>
</file>